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%keua" sheetId="7" r:id="rId1"/>
  </sheets>
  <calcPr calcId="144525"/>
  <fileRecoveryPr repairLoad="1"/>
</workbook>
</file>

<file path=xl/calcChain.xml><?xml version="1.0" encoding="utf-8"?>
<calcChain xmlns="http://schemas.openxmlformats.org/spreadsheetml/2006/main">
  <c r="L33" i="7" l="1"/>
  <c r="J33" i="7"/>
  <c r="H33" i="7"/>
  <c r="N31" i="7"/>
  <c r="J31" i="7"/>
  <c r="H31" i="7"/>
  <c r="N29" i="7"/>
  <c r="L29" i="7"/>
  <c r="J29" i="7"/>
  <c r="H29" i="7"/>
  <c r="N19" i="7"/>
  <c r="N18" i="7"/>
  <c r="L19" i="7"/>
  <c r="L18" i="7"/>
  <c r="J19" i="7"/>
  <c r="J18" i="7"/>
  <c r="H19" i="7"/>
  <c r="H18" i="7"/>
  <c r="N10" i="7"/>
  <c r="N11" i="7"/>
  <c r="L10" i="7"/>
  <c r="L11" i="7"/>
  <c r="J10" i="7"/>
  <c r="J11" i="7"/>
  <c r="H10" i="7"/>
  <c r="H11" i="7"/>
  <c r="N9" i="7"/>
  <c r="L9" i="7"/>
  <c r="J9" i="7"/>
  <c r="H9" i="7"/>
  <c r="Q10" i="7"/>
  <c r="Q11" i="7"/>
  <c r="Q18" i="7"/>
  <c r="Q19" i="7"/>
  <c r="Q29" i="7"/>
  <c r="Q30" i="7"/>
  <c r="Q31" i="7"/>
  <c r="Q32" i="7"/>
  <c r="Q33" i="7"/>
  <c r="Q34" i="7"/>
  <c r="Q35" i="7"/>
  <c r="Q36" i="7"/>
  <c r="Q9" i="7"/>
</calcChain>
</file>

<file path=xl/sharedStrings.xml><?xml version="1.0" encoding="utf-8"?>
<sst xmlns="http://schemas.openxmlformats.org/spreadsheetml/2006/main" count="79" uniqueCount="57">
  <si>
    <t>NO</t>
  </si>
  <si>
    <t>TRIWULAN I</t>
  </si>
  <si>
    <t>"Angka Melanjutkan sekolah"</t>
  </si>
  <si>
    <t>-</t>
  </si>
  <si>
    <t>Angka Melanjutkan Lulusan SD/MI ke Jenjang SMP/MTs</t>
  </si>
  <si>
    <t>Angka Melanjutkan Lulusan SMP/MTs ke Jenjang SMA/MA/SMK</t>
  </si>
  <si>
    <t>Angka Pendidikan yang ditamatkan/Angka Kelulusan</t>
  </si>
  <si>
    <t>Angka Kelulusan SD/MI</t>
  </si>
  <si>
    <t>Angka Kelulusan SMP/MTs</t>
  </si>
  <si>
    <t>Angka Kelulusan SMA/SMK/MA</t>
  </si>
  <si>
    <t>Angka Melek Huruf</t>
  </si>
  <si>
    <t>Terwujudnya angka Partisipasi yang lebih tinggi disemua jenjang dan jenis pendidikan</t>
  </si>
  <si>
    <t>1.</t>
  </si>
  <si>
    <t>Angka Partisipasi Kasar (APK)</t>
  </si>
  <si>
    <t>APK Pada Pendidikan Anak Usia Dini (PAUD)</t>
  </si>
  <si>
    <t>APK SD/MI/SDLB/Paket A</t>
  </si>
  <si>
    <t>APK SMP/MTs/SMPLB/Paket B</t>
  </si>
  <si>
    <t>APK SMA/MA/SMK/SMALB/Paket C</t>
  </si>
  <si>
    <t>2.</t>
  </si>
  <si>
    <t>Angka Partisipasi Murni (APM) :</t>
  </si>
  <si>
    <t>APM SD/MI</t>
  </si>
  <si>
    <t>APM SMP/MTs</t>
  </si>
  <si>
    <t>APM SMA/MA/SMK</t>
  </si>
  <si>
    <t>Terwujudnya Generasi Muda yang Kompetitif dan berdaya saing</t>
  </si>
  <si>
    <t>Jumlah pemuda yang meraih prestasi Nasional, regional dan internasional.</t>
  </si>
  <si>
    <t>Drs. SUDODO,MM</t>
  </si>
  <si>
    <t>NIP.19591024 198403 1 007</t>
  </si>
  <si>
    <t>TAHUN 2015</t>
  </si>
  <si>
    <t>TRIWULAN II</t>
  </si>
  <si>
    <t>TRIWULAN III</t>
  </si>
  <si>
    <t>TRIWULAN IV</t>
  </si>
  <si>
    <t>RENCANA AKSI KINERJA UTAMA</t>
  </si>
  <si>
    <t>DINAS PENDIDIKAN, PEMUDA DAN OLAHRAGA KABUPATEN GUNUNGKIDUL</t>
  </si>
  <si>
    <t>SASARAN</t>
  </si>
  <si>
    <t>INDIKATOR SASARAN</t>
  </si>
  <si>
    <t>PROGRAM/KEGIATAN/SUB KEGIATAN</t>
  </si>
  <si>
    <t>INDIKATOR KINERJA PROGRAM (OUTCOME)/KEGIATAN (OUTPUT)/SUB KEGIATAN</t>
  </si>
  <si>
    <t>TARGET KINERJA PROGRAM DAN KERANGKA PENDANAAN</t>
  </si>
  <si>
    <t xml:space="preserve">TARGET </t>
  </si>
  <si>
    <t>LANGKAH-LANGKAH KERJA</t>
  </si>
  <si>
    <t>PENANGGUNG JAWAB PROGRAM/KEGIATAN/SUB KEGIATAN</t>
  </si>
  <si>
    <t>KEPALA DINAS PENDIDIKAN, PEMUDA DAN</t>
  </si>
  <si>
    <t>OLAHRAGA KABUPATEN GUNUNGKIDUL</t>
  </si>
  <si>
    <t>Terwujudnya peningkatan kualitas sumber daya manusia</t>
  </si>
  <si>
    <t>Pemuda meraih prestasi Nasional, regional dan internasional</t>
  </si>
  <si>
    <t>Program Pendidikan Anak Usia Dini</t>
  </si>
  <si>
    <t>Program Manajemen Pelayanan Pendidikan</t>
  </si>
  <si>
    <t xml:space="preserve">Program Wajib Belajar Pendidikan Dasar Sembilan Tahun </t>
  </si>
  <si>
    <t>Program Pendidikan Menengah</t>
  </si>
  <si>
    <t>Program Pendidikan Non Formal</t>
  </si>
  <si>
    <t>Program Peningkatan Mutu Pendidik dan Tenaga Kependidikan</t>
  </si>
  <si>
    <t>Program Peningkatan Peran Serta Kepemudaan</t>
  </si>
  <si>
    <t>Program Pembinaan dan Pemasyarakatan Olah Raga</t>
  </si>
  <si>
    <t>Program Peningkatan Sarana dan Prasarana Olah Raga</t>
  </si>
  <si>
    <t>RP (000)</t>
  </si>
  <si>
    <t>Wonosari, 21 Januari 2015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</si>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</sst>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0_);\(#,##0.00\);\-"/>
    <numFmt numFmtId="167" formatCode="#,##0.0_);\(#,##0.0\);\-"/>
    <numFmt numFmtId="168" formatCode="#,##0_);\(#,##0\);\-"/>
    <numFmt numFmtId="169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>
      <alignment vertical="top"/>
    </xf>
  </cellStyleXfs>
  <cellXfs count="52">
    <xf numFmtId="0" fontId="0" fillId="0" borderId="0" xfId="0"/>
    <xf numFmtId="0" fontId="5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43" fontId="5" fillId="0" borderId="1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68" fontId="5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68" fontId="9" fillId="0" borderId="1" xfId="4" applyNumberFormat="1" applyFont="1" applyBorder="1" applyAlignment="1">
      <alignment vertical="center" wrapText="1"/>
    </xf>
    <xf numFmtId="167" fontId="9" fillId="0" borderId="1" xfId="4" applyNumberFormat="1" applyFont="1" applyBorder="1" applyAlignment="1">
      <alignment vertical="center" wrapText="1"/>
    </xf>
    <xf numFmtId="166" fontId="9" fillId="0" borderId="1" xfId="4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68" fontId="9" fillId="0" borderId="0" xfId="4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10" fontId="5" fillId="0" borderId="1" xfId="1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43" fontId="5" fillId="0" borderId="1" xfId="1" applyNumberFormat="1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</cellXfs>
  <cellStyles count="5">
    <cellStyle name="Comma" xfId="1" builtinId="3"/>
    <cellStyle name="Normal" xfId="0" builtinId="0"/>
    <cellStyle name="Normal 2" xfId="3"/>
    <cellStyle name="Normal 3" xfId="4"/>
    <cellStyle name="Normal_MATRIK KINERJA RPJMDpascarakeredi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view="pageBreakPreview" topLeftCell="C1" zoomScale="60" zoomScaleNormal="100" workbookViewId="0">
      <selection activeCell="H10" sqref="H10"/>
    </sheetView>
  </sheetViews>
  <sheetFormatPr defaultColWidth="28.88671875" defaultRowHeight="13.8" x14ac:dyDescent="0.3"/>
  <cols>
    <col min="1" max="1" width="4.33203125" style="1" customWidth="1"/>
    <col min="2" max="2" width="28.88671875" style="1"/>
    <col min="3" max="3" width="4.5546875" style="1" customWidth="1"/>
    <col min="4" max="4" width="22.88671875" style="1" customWidth="1"/>
    <col min="5" max="5" width="24.33203125" style="1" customWidth="1"/>
    <col min="6" max="6" width="3.33203125" style="1" customWidth="1"/>
    <col min="7" max="7" width="26.44140625" style="1" customWidth="1"/>
    <col min="8" max="8" width="7.21875" style="1" customWidth="1"/>
    <col min="9" max="9" width="13" style="1" customWidth="1"/>
    <col min="10" max="10" width="7.5546875" style="1" customWidth="1"/>
    <col min="11" max="11" width="14.6640625" style="1" customWidth="1"/>
    <col min="12" max="12" width="8.33203125" style="1" customWidth="1"/>
    <col min="13" max="13" width="12.44140625" style="1" customWidth="1"/>
    <col min="14" max="14" width="7" style="1" customWidth="1"/>
    <col min="15" max="15" width="13.44140625" style="1" customWidth="1"/>
    <col min="16" max="16" width="12" style="1" customWidth="1"/>
    <col min="17" max="17" width="19" style="1" customWidth="1"/>
    <col min="18" max="16384" width="28.88671875" style="1"/>
  </cols>
  <sheetData>
    <row r="1" spans="1:17" x14ac:dyDescent="0.3">
      <c r="A1" s="33" t="s">
        <v>31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3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3">
      <c r="A3" s="33" t="s">
        <v>27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5" spans="1:17" ht="14.4" customHeight="1" x14ac:dyDescent="0.3">
      <c r="A5" s="34" t="s">
        <v>0</v>
      </c>
      <c r="B5" s="35" t="s">
        <v>33</v>
      </c>
      <c r="C5" s="36" t="s">
        <v>34</v>
      </c>
      <c r="D5" s="37"/>
      <c r="E5" s="35" t="s">
        <v>35</v>
      </c>
      <c r="F5" s="36" t="s">
        <v>36</v>
      </c>
      <c r="G5" s="37"/>
      <c r="H5" s="42" t="s">
        <v>37</v>
      </c>
      <c r="I5" s="42"/>
      <c r="J5" s="42"/>
      <c r="K5" s="42"/>
      <c r="L5" s="42"/>
      <c r="M5" s="42"/>
      <c r="N5" s="42"/>
      <c r="O5" s="42"/>
      <c r="P5" s="43" t="s">
        <v>39</v>
      </c>
      <c r="Q5" s="43" t="s">
        <v>40</v>
      </c>
    </row>
    <row r="6" spans="1:17" x14ac:dyDescent="0.3">
      <c r="A6" s="34"/>
      <c r="B6" s="35"/>
      <c r="C6" s="38"/>
      <c r="D6" s="39"/>
      <c r="E6" s="35"/>
      <c r="F6" s="38"/>
      <c r="G6" s="39"/>
      <c r="H6" s="42" t="s">
        <v>1</v>
      </c>
      <c r="I6" s="42"/>
      <c r="J6" s="42" t="s">
        <v>28</v>
      </c>
      <c r="K6" s="42"/>
      <c r="L6" s="42" t="s">
        <v>29</v>
      </c>
      <c r="M6" s="42"/>
      <c r="N6" s="42" t="s">
        <v>30</v>
      </c>
      <c r="O6" s="42"/>
      <c r="P6" s="43"/>
      <c r="Q6" s="43"/>
    </row>
    <row r="7" spans="1:17" x14ac:dyDescent="0.3">
      <c r="A7" s="34"/>
      <c r="B7" s="35"/>
      <c r="C7" s="40"/>
      <c r="D7" s="41"/>
      <c r="E7" s="35"/>
      <c r="F7" s="40"/>
      <c r="G7" s="41"/>
      <c r="H7" s="24" t="s">
        <v>38</v>
      </c>
      <c r="I7" s="24" t="s">
        <v>54</v>
      </c>
      <c r="J7" s="24" t="s">
        <v>38</v>
      </c>
      <c r="K7" s="24" t="s">
        <v>54</v>
      </c>
      <c r="L7" s="24" t="s">
        <v>38</v>
      </c>
      <c r="M7" s="24" t="s">
        <v>54</v>
      </c>
      <c r="N7" s="24" t="s">
        <v>38</v>
      </c>
      <c r="O7" s="24" t="s">
        <v>54</v>
      </c>
      <c r="P7" s="43"/>
      <c r="Q7" s="43"/>
    </row>
    <row r="8" spans="1:17" x14ac:dyDescent="0.3">
      <c r="A8" s="2"/>
      <c r="B8" s="3">
        <v>1</v>
      </c>
      <c r="C8" s="50">
        <v>2</v>
      </c>
      <c r="D8" s="51"/>
      <c r="E8" s="3">
        <v>3</v>
      </c>
      <c r="F8" s="50">
        <v>4</v>
      </c>
      <c r="G8" s="51"/>
      <c r="H8" s="3">
        <v>5</v>
      </c>
      <c r="I8" s="3">
        <v>6</v>
      </c>
      <c r="J8" s="3">
        <v>7</v>
      </c>
      <c r="K8" s="3">
        <v>8</v>
      </c>
      <c r="L8" s="3">
        <v>9</v>
      </c>
      <c r="M8" s="3">
        <v>10</v>
      </c>
      <c r="N8" s="3">
        <v>11</v>
      </c>
      <c r="O8" s="3">
        <v>12</v>
      </c>
      <c r="P8" s="3">
        <v>13</v>
      </c>
      <c r="Q8" s="3">
        <v>14</v>
      </c>
    </row>
    <row r="9" spans="1:17" s="10" customFormat="1" ht="51.6" customHeight="1" x14ac:dyDescent="0.3">
      <c r="A9" s="44">
        <v>1</v>
      </c>
      <c r="B9" s="47" t="s">
        <v>43</v>
      </c>
      <c r="C9" s="25">
        <v>1</v>
      </c>
      <c r="D9" s="12" t="s">
        <v>2</v>
      </c>
      <c r="E9" s="11" t="s">
        <v>47</v>
      </c>
      <c r="F9" s="25"/>
      <c r="G9" s="25"/>
      <c r="H9" s="25">
        <f>I9/Q9*100</f>
        <v>7.0689560271690723</v>
      </c>
      <c r="I9" s="16">
        <v>4424571.2719999999</v>
      </c>
      <c r="J9" s="27">
        <f>K9/Q9*100</f>
        <v>90.4376502955907</v>
      </c>
      <c r="K9" s="19">
        <v>56606354.299999997</v>
      </c>
      <c r="L9" s="27">
        <f>M9/Q9*100</f>
        <v>2.1667171501980995</v>
      </c>
      <c r="M9" s="18">
        <v>1356182.5</v>
      </c>
      <c r="N9" s="27">
        <f>O9/Q9*100</f>
        <v>0.32667652704212435</v>
      </c>
      <c r="O9" s="17">
        <v>204472</v>
      </c>
      <c r="P9" s="25"/>
      <c r="Q9" s="32">
        <f>O9+M9+K9+I9</f>
        <v>62591580.071999997</v>
      </c>
    </row>
    <row r="10" spans="1:17" ht="71.400000000000006" customHeight="1" x14ac:dyDescent="0.3">
      <c r="A10" s="45"/>
      <c r="B10" s="48"/>
      <c r="C10" s="4"/>
      <c r="D10" s="4"/>
      <c r="E10" s="21" t="s">
        <v>48</v>
      </c>
      <c r="F10" s="25" t="s">
        <v>3</v>
      </c>
      <c r="G10" s="5" t="s">
        <v>4</v>
      </c>
      <c r="H10" s="25">
        <f t="shared" ref="H10:H11" si="0">I10/Q10*100</f>
        <v>10.180681013433388</v>
      </c>
      <c r="I10" s="19">
        <v>2419334.2000000002</v>
      </c>
      <c r="J10" s="27">
        <f t="shared" ref="J10:J11" si="1">K10/Q10*100</f>
        <v>67.271838423312701</v>
      </c>
      <c r="K10" s="20">
        <v>15986460.943</v>
      </c>
      <c r="L10" s="27">
        <f t="shared" ref="L10:L11" si="2">M10/Q10*100</f>
        <v>11.273740281626958</v>
      </c>
      <c r="M10" s="19">
        <v>2679088.5</v>
      </c>
      <c r="N10" s="4">
        <f t="shared" ref="N10:N11" si="3">O10/Q10*100</f>
        <v>11.273740281626958</v>
      </c>
      <c r="O10" s="19">
        <v>2679088.5</v>
      </c>
      <c r="P10" s="4"/>
      <c r="Q10" s="32">
        <f t="shared" ref="Q10:Q36" si="4">O10+M10+K10+I10</f>
        <v>23763972.142999999</v>
      </c>
    </row>
    <row r="11" spans="1:17" ht="40.200000000000003" customHeight="1" x14ac:dyDescent="0.3">
      <c r="A11" s="45"/>
      <c r="B11" s="48"/>
      <c r="C11" s="4"/>
      <c r="D11" s="4"/>
      <c r="E11" s="7" t="s">
        <v>49</v>
      </c>
      <c r="F11" s="25" t="s">
        <v>3</v>
      </c>
      <c r="G11" s="5" t="s">
        <v>5</v>
      </c>
      <c r="H11" s="31">
        <f t="shared" si="0"/>
        <v>1.864765865176319</v>
      </c>
      <c r="I11" s="18">
        <v>17991</v>
      </c>
      <c r="J11" s="27">
        <f t="shared" si="1"/>
        <v>35.766480856894688</v>
      </c>
      <c r="K11" s="18">
        <v>345070</v>
      </c>
      <c r="L11" s="27">
        <f t="shared" si="2"/>
        <v>55.452711793081576</v>
      </c>
      <c r="M11" s="18">
        <v>535000</v>
      </c>
      <c r="N11" s="27">
        <f t="shared" si="3"/>
        <v>6.9160414848474172</v>
      </c>
      <c r="O11" s="14">
        <v>66725</v>
      </c>
      <c r="P11" s="4"/>
      <c r="Q11" s="32">
        <f t="shared" si="4"/>
        <v>964786</v>
      </c>
    </row>
    <row r="12" spans="1:17" ht="43.8" customHeight="1" x14ac:dyDescent="0.3">
      <c r="A12" s="45"/>
      <c r="B12" s="48"/>
      <c r="C12" s="25">
        <v>2</v>
      </c>
      <c r="D12" s="5" t="s">
        <v>6</v>
      </c>
      <c r="E12" s="12"/>
      <c r="F12" s="4"/>
      <c r="G12" s="4"/>
      <c r="H12" s="9"/>
      <c r="I12" s="9"/>
      <c r="J12" s="9"/>
      <c r="K12" s="9"/>
      <c r="L12" s="4"/>
      <c r="M12" s="9"/>
      <c r="N12" s="9"/>
      <c r="O12" s="9"/>
      <c r="P12" s="4"/>
      <c r="Q12" s="32"/>
    </row>
    <row r="13" spans="1:17" x14ac:dyDescent="0.3">
      <c r="A13" s="45"/>
      <c r="B13" s="48"/>
      <c r="C13" s="4"/>
      <c r="D13" s="4"/>
      <c r="E13" s="12"/>
      <c r="F13" s="25" t="s">
        <v>3</v>
      </c>
      <c r="G13" s="4" t="s">
        <v>7</v>
      </c>
      <c r="H13" s="9">
        <v>0</v>
      </c>
      <c r="I13" s="9">
        <v>0</v>
      </c>
      <c r="J13" s="28" t="s">
        <v>3</v>
      </c>
      <c r="K13" s="9">
        <v>0</v>
      </c>
      <c r="L13" s="29" t="s">
        <v>3</v>
      </c>
      <c r="M13" s="9">
        <v>0</v>
      </c>
      <c r="N13" s="9">
        <v>0</v>
      </c>
      <c r="O13" s="9">
        <v>0</v>
      </c>
      <c r="P13" s="4"/>
      <c r="Q13" s="32"/>
    </row>
    <row r="14" spans="1:17" x14ac:dyDescent="0.3">
      <c r="A14" s="45"/>
      <c r="B14" s="48"/>
      <c r="C14" s="4"/>
      <c r="D14" s="4"/>
      <c r="E14" s="12"/>
      <c r="F14" s="25" t="s">
        <v>3</v>
      </c>
      <c r="G14" s="4" t="s">
        <v>8</v>
      </c>
      <c r="H14" s="9">
        <v>0</v>
      </c>
      <c r="I14" s="9">
        <v>0</v>
      </c>
      <c r="J14" s="28" t="s">
        <v>3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4"/>
      <c r="Q14" s="32"/>
    </row>
    <row r="15" spans="1:17" x14ac:dyDescent="0.3">
      <c r="A15" s="45"/>
      <c r="B15" s="48"/>
      <c r="C15" s="4"/>
      <c r="D15" s="4"/>
      <c r="E15" s="12"/>
      <c r="F15" s="25" t="s">
        <v>3</v>
      </c>
      <c r="G15" s="4" t="s">
        <v>9</v>
      </c>
      <c r="H15" s="9">
        <v>0</v>
      </c>
      <c r="I15" s="9">
        <v>0</v>
      </c>
      <c r="J15" s="28" t="s">
        <v>3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4"/>
      <c r="Q15" s="32"/>
    </row>
    <row r="16" spans="1:17" x14ac:dyDescent="0.3">
      <c r="A16" s="46"/>
      <c r="B16" s="49"/>
      <c r="C16" s="4"/>
      <c r="D16" s="4"/>
      <c r="E16" s="22"/>
      <c r="F16" s="25" t="s">
        <v>3</v>
      </c>
      <c r="G16" s="4" t="s">
        <v>10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4"/>
      <c r="Q16" s="32"/>
    </row>
    <row r="17" spans="1:17" x14ac:dyDescent="0.3">
      <c r="A17" s="25"/>
      <c r="B17" s="6"/>
      <c r="C17" s="4"/>
      <c r="D17" s="4"/>
      <c r="E17" s="12"/>
      <c r="F17" s="25"/>
      <c r="G17" s="4"/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4"/>
      <c r="Q17" s="32"/>
    </row>
    <row r="18" spans="1:17" ht="49.8" customHeight="1" x14ac:dyDescent="0.3">
      <c r="A18" s="44">
        <v>2</v>
      </c>
      <c r="B18" s="47" t="s">
        <v>11</v>
      </c>
      <c r="C18" s="25" t="s">
        <v>12</v>
      </c>
      <c r="D18" s="4" t="s">
        <v>13</v>
      </c>
      <c r="E18" s="7" t="s">
        <v>45</v>
      </c>
      <c r="F18" s="4"/>
      <c r="G18" s="4"/>
      <c r="H18" s="30">
        <f>I18/Q18*100</f>
        <v>11.203712444735512</v>
      </c>
      <c r="I18" s="14">
        <v>340610</v>
      </c>
      <c r="J18" s="9">
        <f>K18/Q18*100</f>
        <v>66.191504177585799</v>
      </c>
      <c r="K18" s="14">
        <v>2012323</v>
      </c>
      <c r="L18" s="9">
        <f>M18/Q18*100</f>
        <v>8.6133822870098982</v>
      </c>
      <c r="M18" s="14">
        <v>261860</v>
      </c>
      <c r="N18" s="9">
        <f>O18/Q18*100</f>
        <v>13.991401090668793</v>
      </c>
      <c r="O18" s="14">
        <v>425360</v>
      </c>
      <c r="P18" s="4"/>
      <c r="Q18" s="32">
        <f t="shared" si="4"/>
        <v>3040153</v>
      </c>
    </row>
    <row r="19" spans="1:17" ht="27.6" x14ac:dyDescent="0.3">
      <c r="A19" s="45"/>
      <c r="B19" s="48"/>
      <c r="C19" s="4"/>
      <c r="D19" s="4"/>
      <c r="E19" s="11" t="s">
        <v>46</v>
      </c>
      <c r="F19" s="25" t="s">
        <v>3</v>
      </c>
      <c r="G19" s="5" t="s">
        <v>14</v>
      </c>
      <c r="H19" s="30">
        <f>I19/Q19*100</f>
        <v>35.6291238784085</v>
      </c>
      <c r="I19" s="15">
        <v>1842205.4</v>
      </c>
      <c r="J19" s="9">
        <f>K19/Q19*100</f>
        <v>38.120666120317651</v>
      </c>
      <c r="K19" s="15">
        <v>1971030.7</v>
      </c>
      <c r="L19" s="9">
        <f>M19/Q19*100</f>
        <v>10.150591015361975</v>
      </c>
      <c r="M19" s="9">
        <v>524836.75</v>
      </c>
      <c r="N19" s="9">
        <f>O19/Q19*100</f>
        <v>16.099618985911889</v>
      </c>
      <c r="O19" s="15">
        <v>832431.5</v>
      </c>
      <c r="P19" s="4"/>
      <c r="Q19" s="32">
        <f t="shared" si="4"/>
        <v>5170504.3499999996</v>
      </c>
    </row>
    <row r="20" spans="1:17" ht="43.2" customHeight="1" x14ac:dyDescent="0.3">
      <c r="A20" s="45"/>
      <c r="B20" s="48"/>
      <c r="C20" s="4"/>
      <c r="D20" s="4"/>
      <c r="E20" s="11" t="s">
        <v>50</v>
      </c>
      <c r="F20" s="25" t="s">
        <v>3</v>
      </c>
      <c r="G20" s="4" t="s">
        <v>15</v>
      </c>
      <c r="H20" s="9">
        <v>0</v>
      </c>
      <c r="I20" s="9">
        <v>0</v>
      </c>
      <c r="J20" s="9">
        <v>0</v>
      </c>
      <c r="K20" s="9">
        <v>0</v>
      </c>
      <c r="L20" s="9"/>
      <c r="M20" s="9">
        <v>0</v>
      </c>
      <c r="N20" s="9">
        <v>0</v>
      </c>
      <c r="O20" s="9">
        <v>0</v>
      </c>
      <c r="P20" s="4"/>
      <c r="Q20" s="32"/>
    </row>
    <row r="21" spans="1:17" x14ac:dyDescent="0.3">
      <c r="A21" s="45"/>
      <c r="B21" s="48"/>
      <c r="C21" s="4"/>
      <c r="D21" s="4"/>
      <c r="E21" s="11"/>
      <c r="F21" s="25" t="s">
        <v>3</v>
      </c>
      <c r="G21" s="5" t="s">
        <v>16</v>
      </c>
      <c r="H21" s="9">
        <v>0</v>
      </c>
      <c r="I21" s="9">
        <v>0</v>
      </c>
      <c r="J21" s="9">
        <v>0</v>
      </c>
      <c r="K21" s="9">
        <v>0</v>
      </c>
      <c r="L21" s="9"/>
      <c r="M21" s="9">
        <v>0</v>
      </c>
      <c r="N21" s="9">
        <v>0</v>
      </c>
      <c r="O21" s="9">
        <v>0</v>
      </c>
      <c r="P21" s="4"/>
      <c r="Q21" s="32"/>
    </row>
    <row r="22" spans="1:17" ht="27.6" x14ac:dyDescent="0.3">
      <c r="A22" s="45"/>
      <c r="B22" s="48"/>
      <c r="C22" s="4"/>
      <c r="D22" s="4"/>
      <c r="E22" s="12"/>
      <c r="F22" s="25" t="s">
        <v>3</v>
      </c>
      <c r="G22" s="5" t="s">
        <v>17</v>
      </c>
      <c r="H22" s="9">
        <v>0</v>
      </c>
      <c r="I22" s="9">
        <v>0</v>
      </c>
      <c r="J22" s="9">
        <v>0</v>
      </c>
      <c r="K22" s="9">
        <v>0</v>
      </c>
      <c r="L22" s="9"/>
      <c r="M22" s="9">
        <v>0</v>
      </c>
      <c r="N22" s="9">
        <v>0</v>
      </c>
      <c r="O22" s="9">
        <v>0</v>
      </c>
      <c r="P22" s="4"/>
      <c r="Q22" s="32"/>
    </row>
    <row r="23" spans="1:17" x14ac:dyDescent="0.3">
      <c r="A23" s="45"/>
      <c r="B23" s="48"/>
      <c r="C23" s="25" t="s">
        <v>18</v>
      </c>
      <c r="D23" s="4" t="s">
        <v>19</v>
      </c>
      <c r="E23" s="12"/>
      <c r="F23" s="25"/>
      <c r="G23" s="4"/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4"/>
      <c r="Q23" s="32"/>
    </row>
    <row r="24" spans="1:17" x14ac:dyDescent="0.3">
      <c r="A24" s="45"/>
      <c r="B24" s="48"/>
      <c r="C24" s="4"/>
      <c r="D24" s="4"/>
      <c r="E24" s="12"/>
      <c r="F24" s="4"/>
      <c r="G24" s="4"/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4"/>
      <c r="Q24" s="32"/>
    </row>
    <row r="25" spans="1:17" x14ac:dyDescent="0.3">
      <c r="A25" s="45"/>
      <c r="B25" s="48"/>
      <c r="C25" s="4"/>
      <c r="D25" s="4"/>
      <c r="E25" s="12"/>
      <c r="F25" s="25" t="s">
        <v>3</v>
      </c>
      <c r="G25" s="4" t="s">
        <v>20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4"/>
      <c r="Q25" s="32"/>
    </row>
    <row r="26" spans="1:17" x14ac:dyDescent="0.3">
      <c r="A26" s="45"/>
      <c r="B26" s="48"/>
      <c r="C26" s="4"/>
      <c r="D26" s="4"/>
      <c r="E26" s="12"/>
      <c r="F26" s="25" t="s">
        <v>3</v>
      </c>
      <c r="G26" s="4" t="s">
        <v>21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4"/>
      <c r="Q26" s="32"/>
    </row>
    <row r="27" spans="1:17" x14ac:dyDescent="0.3">
      <c r="A27" s="46"/>
      <c r="B27" s="49"/>
      <c r="C27" s="4"/>
      <c r="D27" s="4"/>
      <c r="E27" s="12"/>
      <c r="F27" s="25" t="s">
        <v>3</v>
      </c>
      <c r="G27" s="4" t="s">
        <v>22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4"/>
      <c r="Q27" s="32"/>
    </row>
    <row r="28" spans="1:17" x14ac:dyDescent="0.3">
      <c r="A28" s="25"/>
      <c r="B28" s="4"/>
      <c r="C28" s="4"/>
      <c r="D28" s="4"/>
      <c r="E28" s="12"/>
      <c r="F28" s="25"/>
      <c r="G28" s="4"/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4"/>
      <c r="Q28" s="32"/>
    </row>
    <row r="29" spans="1:17" s="8" customFormat="1" ht="39.6" customHeight="1" x14ac:dyDescent="0.3">
      <c r="A29" s="25">
        <v>3</v>
      </c>
      <c r="B29" s="26" t="s">
        <v>23</v>
      </c>
      <c r="C29" s="4">
        <v>1</v>
      </c>
      <c r="D29" s="5" t="s">
        <v>44</v>
      </c>
      <c r="E29" s="21" t="s">
        <v>51</v>
      </c>
      <c r="F29" s="25">
        <v>1</v>
      </c>
      <c r="G29" s="7" t="s">
        <v>24</v>
      </c>
      <c r="H29" s="9">
        <f>I29/Q29*100</f>
        <v>14.410519043406145</v>
      </c>
      <c r="I29" s="15">
        <v>260207.5</v>
      </c>
      <c r="J29" s="9">
        <f>K29/Q29*100</f>
        <v>15.133239462750131</v>
      </c>
      <c r="K29" s="15">
        <v>273257.5</v>
      </c>
      <c r="L29" s="9">
        <f>M29/Q29*100</f>
        <v>60.983342817308184</v>
      </c>
      <c r="M29" s="15">
        <v>1101162.5</v>
      </c>
      <c r="N29" s="9">
        <f>O29/Q29*100</f>
        <v>9.4728986765355394</v>
      </c>
      <c r="O29" s="14">
        <v>171050</v>
      </c>
      <c r="P29" s="4"/>
      <c r="Q29" s="32">
        <f t="shared" si="4"/>
        <v>1805677.5</v>
      </c>
    </row>
    <row r="30" spans="1:17" x14ac:dyDescent="0.3">
      <c r="A30" s="2"/>
      <c r="B30" s="2"/>
      <c r="C30" s="2"/>
      <c r="D30" s="2"/>
      <c r="E30" s="21"/>
      <c r="F30" s="2"/>
      <c r="G30" s="2"/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4"/>
      <c r="Q30" s="32">
        <f t="shared" si="4"/>
        <v>0</v>
      </c>
    </row>
    <row r="31" spans="1:17" ht="27.6" x14ac:dyDescent="0.3">
      <c r="A31" s="2"/>
      <c r="B31" s="2"/>
      <c r="C31" s="2"/>
      <c r="D31" s="2"/>
      <c r="E31" s="21" t="s">
        <v>52</v>
      </c>
      <c r="F31" s="2"/>
      <c r="G31" s="2"/>
      <c r="H31" s="9">
        <f>I31/Q31*100</f>
        <v>28.774088732954251</v>
      </c>
      <c r="I31" s="14">
        <v>832420</v>
      </c>
      <c r="J31" s="9">
        <f>K31/Q31*100</f>
        <v>51.68606439793291</v>
      </c>
      <c r="K31" s="23">
        <v>1495252</v>
      </c>
      <c r="L31" s="13" t="s">
        <v>56</v>
      </c>
      <c r="M31" s="13">
        <v>411757.5</v>
      </c>
      <c r="N31" s="9">
        <f>O31/Q31*100</f>
        <v>5.3067111426052991</v>
      </c>
      <c r="O31" s="14">
        <v>153520.5</v>
      </c>
      <c r="P31" s="4"/>
      <c r="Q31" s="32">
        <f t="shared" si="4"/>
        <v>2892950</v>
      </c>
    </row>
    <row r="32" spans="1:17" x14ac:dyDescent="0.3">
      <c r="A32" s="2"/>
      <c r="B32" s="2"/>
      <c r="C32" s="2"/>
      <c r="D32" s="2"/>
      <c r="E32" s="21"/>
      <c r="F32" s="2"/>
      <c r="G32" s="2"/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4"/>
      <c r="Q32" s="32">
        <f t="shared" si="4"/>
        <v>0</v>
      </c>
    </row>
    <row r="33" spans="1:17" ht="27.6" x14ac:dyDescent="0.3">
      <c r="A33" s="2"/>
      <c r="B33" s="2"/>
      <c r="C33" s="2"/>
      <c r="D33" s="2"/>
      <c r="E33" s="21" t="s">
        <v>53</v>
      </c>
      <c r="F33" s="2"/>
      <c r="G33" s="2"/>
      <c r="H33" s="9">
        <f>I33/Q33*100</f>
        <v>31.424581005586592</v>
      </c>
      <c r="I33" s="14">
        <v>22500</v>
      </c>
      <c r="J33" s="9">
        <f>K33/Q33*100</f>
        <v>35.754189944134076</v>
      </c>
      <c r="K33" s="14">
        <v>25600</v>
      </c>
      <c r="L33" s="9">
        <f>M33/Q33*100</f>
        <v>32.821229050279328</v>
      </c>
      <c r="M33" s="14">
        <v>23500</v>
      </c>
      <c r="N33" s="9">
        <v>0</v>
      </c>
      <c r="O33" s="9">
        <v>0</v>
      </c>
      <c r="P33" s="4"/>
      <c r="Q33" s="32">
        <f t="shared" si="4"/>
        <v>71600</v>
      </c>
    </row>
    <row r="34" spans="1:17" ht="15.6" customHeight="1" x14ac:dyDescent="0.3">
      <c r="A34" s="2"/>
      <c r="B34" s="2"/>
      <c r="C34" s="2"/>
      <c r="D34" s="2"/>
      <c r="E34" s="21"/>
      <c r="F34" s="2"/>
      <c r="G34" s="2"/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4"/>
      <c r="Q34" s="32">
        <f t="shared" si="4"/>
        <v>0</v>
      </c>
    </row>
    <row r="35" spans="1:17" x14ac:dyDescent="0.3">
      <c r="A35" s="2"/>
      <c r="B35" s="2"/>
      <c r="C35" s="2"/>
      <c r="D35" s="2"/>
      <c r="E35" s="21"/>
      <c r="F35" s="2"/>
      <c r="G35" s="2"/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4"/>
      <c r="Q35" s="32">
        <f t="shared" si="4"/>
        <v>0</v>
      </c>
    </row>
    <row r="36" spans="1:17" x14ac:dyDescent="0.3">
      <c r="A36" s="2"/>
      <c r="B36" s="2"/>
      <c r="C36" s="2"/>
      <c r="D36" s="2"/>
      <c r="E36" s="2"/>
      <c r="F36" s="2"/>
      <c r="G36" s="2"/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4"/>
      <c r="Q36" s="32">
        <f t="shared" si="4"/>
        <v>0</v>
      </c>
    </row>
    <row r="37" spans="1:17" x14ac:dyDescent="0.3"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7" x14ac:dyDescent="0.3"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7" x14ac:dyDescent="0.3"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7" x14ac:dyDescent="0.3"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7" x14ac:dyDescent="0.3">
      <c r="H41" s="8"/>
      <c r="I41" s="8"/>
      <c r="J41" s="8"/>
      <c r="K41" s="8"/>
      <c r="L41" s="8"/>
      <c r="M41" s="8"/>
      <c r="N41" s="8" t="s">
        <v>55</v>
      </c>
      <c r="O41" s="8"/>
      <c r="P41" s="8"/>
      <c r="Q41" s="8"/>
    </row>
    <row r="42" spans="1:17" x14ac:dyDescent="0.3"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7" x14ac:dyDescent="0.3">
      <c r="H43" s="8"/>
      <c r="I43" s="8"/>
      <c r="J43" s="8"/>
      <c r="K43" s="8"/>
      <c r="L43" s="8"/>
      <c r="M43" s="8"/>
      <c r="N43" s="8" t="s">
        <v>41</v>
      </c>
      <c r="O43" s="8"/>
      <c r="P43" s="8"/>
      <c r="Q43" s="8"/>
    </row>
    <row r="44" spans="1:17" x14ac:dyDescent="0.3">
      <c r="N44" s="1" t="s">
        <v>42</v>
      </c>
    </row>
    <row r="48" spans="1:17" x14ac:dyDescent="0.3">
      <c r="N48" s="1" t="s">
        <v>25</v>
      </c>
    </row>
    <row r="49" spans="14:14" x14ac:dyDescent="0.3">
      <c r="N49" s="1" t="s">
        <v>26</v>
      </c>
    </row>
  </sheetData>
  <mergeCells count="21">
    <mergeCell ref="A9:A16"/>
    <mergeCell ref="B9:B16"/>
    <mergeCell ref="A18:A27"/>
    <mergeCell ref="B18:B27"/>
    <mergeCell ref="Q5:Q7"/>
    <mergeCell ref="H6:I6"/>
    <mergeCell ref="J6:K6"/>
    <mergeCell ref="L6:M6"/>
    <mergeCell ref="N6:O6"/>
    <mergeCell ref="C8:D8"/>
    <mergeCell ref="F8:G8"/>
    <mergeCell ref="A1:Q1"/>
    <mergeCell ref="A2:Q2"/>
    <mergeCell ref="A3:Q3"/>
    <mergeCell ref="A5:A7"/>
    <mergeCell ref="B5:B7"/>
    <mergeCell ref="C5:D7"/>
    <mergeCell ref="E5:E7"/>
    <mergeCell ref="F5:G7"/>
    <mergeCell ref="H5:O5"/>
    <mergeCell ref="P5:P7"/>
  </mergeCells>
  <pageMargins left="0.2" right="0.2" top="0.75" bottom="0.75" header="0.3" footer="0.3"/>
  <pageSetup paperSize="25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%keua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REN-02</dc:creator>
  <cp:lastModifiedBy>REN-02</cp:lastModifiedBy>
  <cp:lastPrinted>2016-08-23T01:42:03Z</cp:lastPrinted>
  <dcterms:created xsi:type="dcterms:W3CDTF">2016-07-29T03:39:08Z</dcterms:created>
  <dcterms:modified xsi:type="dcterms:W3CDTF">2016-09-07T04:23:18Z</dcterms:modified>
</cp:coreProperties>
</file>